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ato.silva\Desktop\Doc Inc\Nova pasta (2)\"/>
    </mc:Choice>
  </mc:AlternateContent>
  <xr:revisionPtr revIDLastSave="0" documentId="13_ncr:1_{895696EF-43EC-4134-9322-370ED7C969BF}" xr6:coauthVersionLast="47" xr6:coauthVersionMax="47" xr10:uidLastSave="{00000000-0000-0000-0000-000000000000}"/>
  <workbookProtection workbookAlgorithmName="SHA-512" workbookHashValue="fhdIWeF02gFJ29sl+m2EoCfmqO/je5A2JqvhJAlTWfmG9rLv87j4YnjcvcZt3Hc2p8H1JvW1A9BlPKuOrl3Xtg==" workbookSaltValue="7tLr1DwKaRTp3SN0bsRtoQ==" workbookSpinCount="100000" lockStructure="1"/>
  <bookViews>
    <workbookView xWindow="-108" yWindow="-108" windowWidth="30936" windowHeight="16896" xr2:uid="{F3353230-C272-4852-BEAB-A68E42250C66}"/>
  </bookViews>
  <sheets>
    <sheet name="Dados técnicos luminária" sheetId="1" r:id="rId1"/>
    <sheet name="DE-PAR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" i="2" l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</calcChain>
</file>

<file path=xl/sharedStrings.xml><?xml version="1.0" encoding="utf-8"?>
<sst xmlns="http://schemas.openxmlformats.org/spreadsheetml/2006/main" count="339" uniqueCount="99">
  <si>
    <t>Data atualização</t>
  </si>
  <si>
    <t xml:space="preserve">Uso Público </t>
  </si>
  <si>
    <t>LUMINARIAS HOMOLOGADAS SIGNIFY - PHILIPS</t>
  </si>
  <si>
    <t>SEQ</t>
  </si>
  <si>
    <t>IMAGEM LUM</t>
  </si>
  <si>
    <t>MODELO</t>
  </si>
  <si>
    <t>POTÊNCIA (W)</t>
  </si>
  <si>
    <t>ÓPTICA 
FORNECEDOR</t>
  </si>
  <si>
    <t>FABRICANTE</t>
  </si>
  <si>
    <t>MODELO DO FORNECEDOR</t>
  </si>
  <si>
    <t>TIPOLOGIA FAMILIA</t>
  </si>
  <si>
    <t>CÓDIGO 
FORNECEDOR</t>
  </si>
  <si>
    <t>CÓDIGO BHIP</t>
  </si>
  <si>
    <t>NOMECLATURA
ÓPTICA BHIP</t>
  </si>
  <si>
    <t>FLUXO LUMINOSO ÚTIL (lm)</t>
  </si>
  <si>
    <t>EFICIÊNCIA 
LUMINOSA (lm/W)</t>
  </si>
  <si>
    <t>TEMPERATURA 
DE COR (K)</t>
  </si>
  <si>
    <t>IRC</t>
  </si>
  <si>
    <t>ABERTURA ÓTICA</t>
  </si>
  <si>
    <t>GRAU DE PROTEÇÃO
GRUPO ÓTICO</t>
  </si>
  <si>
    <t>DIÂMETRO ENCAIXE</t>
  </si>
  <si>
    <t>TIPO DE TOMADA</t>
  </si>
  <si>
    <t>HOMOLOGADO BHIP</t>
  </si>
  <si>
    <t>BRP230 LED30 NW 18W DMLN P7 0-10 SRG12KA</t>
  </si>
  <si>
    <t>DMLN</t>
  </si>
  <si>
    <t>PHILIPS</t>
  </si>
  <si>
    <t>BRP230</t>
  </si>
  <si>
    <t>PÚBLICA</t>
  </si>
  <si>
    <t>ID</t>
  </si>
  <si>
    <t>4000K</t>
  </si>
  <si>
    <t xml:space="preserve">STREET </t>
  </si>
  <si>
    <t>IP66</t>
  </si>
  <si>
    <t>33 À 48 MM</t>
  </si>
  <si>
    <t>TOMADA TELEGESTAO NEMA 7 PINOS ANSI C136.41</t>
  </si>
  <si>
    <t>SIM</t>
  </si>
  <si>
    <t>BRP481 LED51 NW 27W DML P7 0-10</t>
  </si>
  <si>
    <t>DML</t>
  </si>
  <si>
    <t>BRP481</t>
  </si>
  <si>
    <t>IJ</t>
  </si>
  <si>
    <t>33 À 60 MM</t>
  </si>
  <si>
    <t>BRP481 LED60 NW 33W DML P7 0-10</t>
  </si>
  <si>
    <t>BRP481 LED73 NW 41W DML P7 0-10</t>
  </si>
  <si>
    <t>BRP481 LED85 NW 48W DML P7 0-10</t>
  </si>
  <si>
    <t>BRP482 LED104 NW 56W DML P7 0-10</t>
  </si>
  <si>
    <t>BRP482</t>
  </si>
  <si>
    <t>BRP482 LED126 NW 70W DML P7 0-10</t>
  </si>
  <si>
    <t>BRP482 LED160 NW 92W DML P7 0-10</t>
  </si>
  <si>
    <t>BRP482 LED172 NW 100W DML P7 0-10</t>
  </si>
  <si>
    <t>BRP483 LED202 NW 113W DML P7 0-10</t>
  </si>
  <si>
    <t>BRP483</t>
  </si>
  <si>
    <t>BRP483 LED216 NW 122W DML P7 0-10</t>
  </si>
  <si>
    <t>BRP483 LED236 NW 136W DML P7 0-10</t>
  </si>
  <si>
    <t>BRP483 LED274 NW 165W DML P7 0-10</t>
  </si>
  <si>
    <t>BRP484 LED307 NW 179W DML P7 0-10</t>
  </si>
  <si>
    <t>BRP484</t>
  </si>
  <si>
    <t>48 À 60 MM</t>
  </si>
  <si>
    <t>BRP486 LED351 NW 195W DML P7 0-10</t>
  </si>
  <si>
    <t>BRP486</t>
  </si>
  <si>
    <t>BVP431 LED68/NW 220~240V 50W SWB GM</t>
  </si>
  <si>
    <t>SWB</t>
  </si>
  <si>
    <t>BVP431</t>
  </si>
  <si>
    <t>PROJETOR</t>
  </si>
  <si>
    <t>P12</t>
  </si>
  <si>
    <t>SIMETRICA DECORATIVA</t>
  </si>
  <si>
    <t>N/A</t>
  </si>
  <si>
    <t>BVP431 LED92/NW 220~240V 70W SWB GM</t>
  </si>
  <si>
    <t>BVP431 LED136/NW 220~240V 100W SWB GM</t>
  </si>
  <si>
    <t>BVP432 LED206/NW 220~240V 150W SWB GM</t>
  </si>
  <si>
    <t>BVP432</t>
  </si>
  <si>
    <t>BVP432 LED274/NW 220~240V 200W SWB GM</t>
  </si>
  <si>
    <t>DE</t>
  </si>
  <si>
    <t>PARA</t>
  </si>
  <si>
    <t>Tipologia Luminária</t>
  </si>
  <si>
    <t>Código comercial</t>
  </si>
  <si>
    <t>12NC</t>
  </si>
  <si>
    <t>Potência
(W)</t>
  </si>
  <si>
    <t>Fluxo
(lm)</t>
  </si>
  <si>
    <t>Eficácia Luminosa
(lm/W)</t>
  </si>
  <si>
    <t>PUBLICA</t>
  </si>
  <si>
    <t>BRP220 LED26-5S/NW 22W DME P7 / TILT</t>
  </si>
  <si>
    <t>BRP220 LED45-5S/NW 38W DME P7 / TILT</t>
  </si>
  <si>
    <t>BRP220 LED54-5S/NW 48W DME P7 / TILT</t>
  </si>
  <si>
    <t>BRP371 A LED70-5S2/NW 60W DME P7/ TILT</t>
  </si>
  <si>
    <t>BRP371 A LED85-4S2/NW 71W DW1 P7 0-10/TI</t>
  </si>
  <si>
    <t>BRP371 A LED100-4S2/NW 85W DW1 P7 0-10/T</t>
  </si>
  <si>
    <t>BRP371 A LED117-5S2/NW 100W DME P7/ TILT</t>
  </si>
  <si>
    <t>BRP392 LED152/NW 117W DM</t>
  </si>
  <si>
    <t>BRP492 LED172/NW 130W DW1</t>
  </si>
  <si>
    <t>BRP492 LED195/NW 150W DW1</t>
  </si>
  <si>
    <t>BRP394 LED211/NW 172W DM</t>
  </si>
  <si>
    <t>BRP492 LED221/NW 170W DW1</t>
  </si>
  <si>
    <t>BRP492 LED273/NW 210W DW1</t>
  </si>
  <si>
    <t>BRP493 LED299/NW 230W DW1</t>
  </si>
  <si>
    <t>BRP493 LED351/NW 270W DW1</t>
  </si>
  <si>
    <t>BVP381 LED65/NW 50W SWB</t>
  </si>
  <si>
    <t>BVP381 LED91/NW 70W SWB</t>
  </si>
  <si>
    <t>BVP381 LED130/NW 100W SWB</t>
  </si>
  <si>
    <t>BVP382 LED195/NW 150W SWB</t>
  </si>
  <si>
    <t>BVP382 LED260/NW 200W SWB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</si>
</sst>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color theme="1"/>
      <name val="Arial"/>
      <family val="2"/>
    </font>
    <font>
      <b/>
      <sz val="12"/>
      <color theme="0" tint="-0.1499984740745262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0"/>
      <name val="Calibri"/>
      <family val="2"/>
    </font>
    <font>
      <sz val="12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66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12" fillId="0" borderId="0" xfId="0" applyFont="1"/>
    <xf numFmtId="0" fontId="13" fillId="5" borderId="14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/>
    </xf>
    <xf numFmtId="1" fontId="13" fillId="5" borderId="5" xfId="0" applyNumberFormat="1" applyFont="1" applyFill="1" applyBorder="1" applyAlignment="1">
      <alignment horizontal="center" vertical="center"/>
    </xf>
    <xf numFmtId="1" fontId="13" fillId="5" borderId="5" xfId="0" applyNumberFormat="1" applyFont="1" applyFill="1" applyBorder="1" applyAlignment="1">
      <alignment horizontal="center" vertical="center" wrapText="1"/>
    </xf>
    <xf numFmtId="2" fontId="13" fillId="5" borderId="15" xfId="0" applyNumberFormat="1" applyFont="1" applyFill="1" applyBorder="1" applyAlignment="1">
      <alignment horizontal="center" vertical="center" wrapText="1"/>
    </xf>
    <xf numFmtId="0" fontId="14" fillId="0" borderId="0" xfId="0" applyFont="1"/>
    <xf numFmtId="0" fontId="10" fillId="5" borderId="14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15" xfId="0" applyFont="1" applyFill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1" fontId="15" fillId="0" borderId="1" xfId="0" applyNumberFormat="1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/>
    </xf>
    <xf numFmtId="1" fontId="15" fillId="0" borderId="17" xfId="0" applyNumberFormat="1" applyFont="1" applyBorder="1" applyAlignment="1">
      <alignment horizontal="center" vertical="center"/>
    </xf>
    <xf numFmtId="1" fontId="13" fillId="0" borderId="0" xfId="0" applyNumberFormat="1" applyFont="1" applyAlignment="1">
      <alignment horizontal="center" vertical="center"/>
    </xf>
    <xf numFmtId="1" fontId="15" fillId="0" borderId="16" xfId="0" applyNumberFormat="1" applyFont="1" applyBorder="1" applyAlignment="1">
      <alignment horizontal="left" vertical="center"/>
    </xf>
    <xf numFmtId="0" fontId="15" fillId="0" borderId="16" xfId="0" applyFont="1" applyBorder="1" applyAlignment="1">
      <alignment vertical="center"/>
    </xf>
    <xf numFmtId="0" fontId="14" fillId="0" borderId="1" xfId="0" applyFont="1" applyBorder="1"/>
    <xf numFmtId="1" fontId="14" fillId="0" borderId="1" xfId="0" applyNumberFormat="1" applyFont="1" applyBorder="1" applyAlignment="1">
      <alignment horizontal="center"/>
    </xf>
    <xf numFmtId="0" fontId="14" fillId="0" borderId="16" xfId="0" applyFont="1" applyBorder="1"/>
    <xf numFmtId="0" fontId="14" fillId="0" borderId="18" xfId="0" applyFont="1" applyBorder="1" applyAlignment="1">
      <alignment horizontal="center" vertical="center"/>
    </xf>
    <xf numFmtId="0" fontId="15" fillId="0" borderId="19" xfId="0" applyFont="1" applyBorder="1" applyAlignment="1">
      <alignment vertical="center"/>
    </xf>
    <xf numFmtId="1" fontId="15" fillId="0" borderId="19" xfId="0" applyNumberFormat="1" applyFont="1" applyBorder="1" applyAlignment="1">
      <alignment horizontal="center" vertical="center"/>
    </xf>
    <xf numFmtId="1" fontId="13" fillId="0" borderId="19" xfId="0" applyNumberFormat="1" applyFont="1" applyBorder="1" applyAlignment="1">
      <alignment horizontal="center" vertical="center"/>
    </xf>
    <xf numFmtId="1" fontId="15" fillId="0" borderId="20" xfId="0" applyNumberFormat="1" applyFont="1" applyBorder="1" applyAlignment="1">
      <alignment horizontal="center" vertical="center"/>
    </xf>
    <xf numFmtId="0" fontId="15" fillId="0" borderId="18" xfId="0" applyFont="1" applyBorder="1" applyAlignment="1">
      <alignment vertical="center"/>
    </xf>
    <xf numFmtId="1" fontId="13" fillId="0" borderId="21" xfId="0" applyNumberFormat="1" applyFont="1" applyBorder="1" applyAlignment="1">
      <alignment horizontal="center" vertical="center"/>
    </xf>
    <xf numFmtId="1" fontId="15" fillId="0" borderId="22" xfId="0" applyNumberFormat="1" applyFont="1" applyBorder="1" applyAlignment="1">
      <alignment horizontal="center" vertical="center"/>
    </xf>
    <xf numFmtId="1" fontId="14" fillId="0" borderId="3" xfId="0" applyNumberFormat="1" applyFont="1" applyBorder="1" applyAlignment="1">
      <alignment horizontal="center"/>
    </xf>
    <xf numFmtId="0" fontId="5" fillId="5" borderId="6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11" fillId="7" borderId="7" xfId="0" applyFont="1" applyFill="1" applyBorder="1" applyAlignment="1">
      <alignment horizontal="center" vertical="center"/>
    </xf>
    <xf numFmtId="0" fontId="11" fillId="7" borderId="8" xfId="0" applyFont="1" applyFill="1" applyBorder="1" applyAlignment="1">
      <alignment horizontal="center" vertical="center"/>
    </xf>
    <xf numFmtId="0" fontId="11" fillId="7" borderId="9" xfId="0" applyFont="1" applyFill="1" applyBorder="1" applyAlignment="1">
      <alignment horizontal="center" vertical="center"/>
    </xf>
    <xf numFmtId="0" fontId="11" fillId="7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0" fillId="0" borderId="0" xfId="0" applyProtection="1"/>
    <xf numFmtId="0" fontId="3" fillId="2" borderId="1" xfId="0" applyFont="1" applyFill="1" applyBorder="1" applyAlignment="1" applyProtection="1">
      <alignment horizontal="center" vertical="center"/>
    </xf>
    <xf numFmtId="14" fontId="2" fillId="3" borderId="1" xfId="0" applyNumberFormat="1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2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3" fontId="3" fillId="2" borderId="1" xfId="0" applyNumberFormat="1" applyFont="1" applyFill="1" applyBorder="1" applyAlignment="1" applyProtection="1">
      <alignment horizontal="center" vertical="center" wrapText="1"/>
    </xf>
    <xf numFmtId="0" fontId="6" fillId="6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1" fontId="9" fillId="0" borderId="1" xfId="0" applyNumberFormat="1" applyFont="1" applyBorder="1" applyAlignment="1" applyProtection="1">
      <alignment horizontal="center" vertical="center" wrapText="1"/>
    </xf>
    <xf numFmtId="1" fontId="9" fillId="0" borderId="1" xfId="0" applyNumberFormat="1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3" fontId="9" fillId="0" borderId="1" xfId="1" applyNumberFormat="1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5" borderId="1" xfId="0" applyFont="1" applyFill="1" applyBorder="1" applyAlignment="1" applyProtection="1">
      <alignment horizontal="center" vertical="center"/>
    </xf>
    <xf numFmtId="0" fontId="7" fillId="5" borderId="3" xfId="0" applyFont="1" applyFill="1" applyBorder="1" applyAlignment="1" applyProtection="1">
      <alignment horizontal="center" vertical="center"/>
    </xf>
    <xf numFmtId="0" fontId="7" fillId="5" borderId="1" xfId="0" applyFont="1" applyFill="1" applyBorder="1" applyAlignment="1" applyProtection="1">
      <alignment vertical="center"/>
    </xf>
    <xf numFmtId="0" fontId="8" fillId="5" borderId="1" xfId="0" applyFont="1" applyFill="1" applyBorder="1" applyAlignment="1" applyProtection="1">
      <alignment horizontal="center" vertical="center"/>
    </xf>
    <xf numFmtId="0" fontId="7" fillId="5" borderId="1" xfId="0" applyFont="1" applyFill="1" applyBorder="1" applyAlignment="1" applyProtection="1">
      <alignment horizontal="center" vertical="center" wrapText="1"/>
    </xf>
    <xf numFmtId="1" fontId="9" fillId="5" borderId="1" xfId="0" applyNumberFormat="1" applyFont="1" applyFill="1" applyBorder="1" applyAlignment="1" applyProtection="1">
      <alignment horizontal="center" vertical="center" wrapText="1"/>
    </xf>
    <xf numFmtId="1" fontId="9" fillId="5" borderId="1" xfId="0" applyNumberFormat="1" applyFont="1" applyFill="1" applyBorder="1" applyAlignment="1" applyProtection="1">
      <alignment horizontal="center" vertical="center"/>
    </xf>
    <xf numFmtId="0" fontId="10" fillId="5" borderId="1" xfId="0" applyFont="1" applyFill="1" applyBorder="1" applyAlignment="1" applyProtection="1">
      <alignment horizontal="center" vertical="center"/>
    </xf>
    <xf numFmtId="3" fontId="9" fillId="5" borderId="1" xfId="1" applyNumberFormat="1" applyFont="1" applyFill="1" applyBorder="1" applyAlignment="1" applyProtection="1">
      <alignment horizontal="center" vertical="center" wrapText="1"/>
    </xf>
    <xf numFmtId="0" fontId="9" fillId="5" borderId="1" xfId="0" applyFont="1" applyFill="1" applyBorder="1" applyAlignment="1" applyProtection="1">
      <alignment horizontal="center" vertical="center"/>
    </xf>
    <xf numFmtId="0" fontId="7" fillId="5" borderId="4" xfId="0" applyFont="1" applyFill="1" applyBorder="1" applyAlignment="1" applyProtection="1">
      <alignment horizontal="center" vertical="center"/>
    </xf>
    <xf numFmtId="0" fontId="7" fillId="5" borderId="5" xfId="0" applyFont="1" applyFill="1" applyBorder="1" applyAlignment="1" applyProtection="1">
      <alignment horizontal="center" vertical="center"/>
    </xf>
  </cellXfs>
  <cellStyles count="2">
    <cellStyle name="Normal" xfId="0" builtinId="0"/>
    <cellStyle name="Vírgula" xfId="1" builtinId="3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145228</xdr:colOff>
      <xdr:row>18</xdr:row>
      <xdr:rowOff>746553</xdr:rowOff>
    </xdr:from>
    <xdr:to>
      <xdr:col>1</xdr:col>
      <xdr:colOff>1041698</xdr:colOff>
      <xdr:row>22</xdr:row>
      <xdr:rowOff>36552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EF67E257-6851-4F13-9C39-D8841B3137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823408" y="5989113"/>
          <a:ext cx="896470" cy="600639"/>
        </a:xfrm>
        <a:prstGeom prst="rect">
          <a:avLst/>
        </a:prstGeom>
      </xdr:spPr>
    </xdr:pic>
    <xdr:clientData/>
  </xdr:twoCellAnchor>
  <xdr:twoCellAnchor editAs="oneCell">
    <xdr:from>
      <xdr:col>1</xdr:col>
      <xdr:colOff>149262</xdr:colOff>
      <xdr:row>22</xdr:row>
      <xdr:rowOff>8713</xdr:rowOff>
    </xdr:from>
    <xdr:to>
      <xdr:col>1</xdr:col>
      <xdr:colOff>1023321</xdr:colOff>
      <xdr:row>24</xdr:row>
      <xdr:rowOff>48477</xdr:rowOff>
    </xdr:to>
    <xdr:pic>
      <xdr:nvPicPr>
        <xdr:cNvPr id="12" name="Imagem 11">
          <a:extLst>
            <a:ext uri="{FF2B5EF4-FFF2-40B4-BE49-F238E27FC236}">
              <a16:creationId xmlns:a16="http://schemas.microsoft.com/office/drawing/2014/main" id="{7A4AE9F4-C914-445F-8E4F-5E2809FA91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827442" y="6561913"/>
          <a:ext cx="874059" cy="801764"/>
        </a:xfrm>
        <a:prstGeom prst="rect">
          <a:avLst/>
        </a:prstGeom>
      </xdr:spPr>
    </xdr:pic>
    <xdr:clientData/>
  </xdr:twoCellAnchor>
  <xdr:twoCellAnchor editAs="oneCell">
    <xdr:from>
      <xdr:col>1</xdr:col>
      <xdr:colOff>44375</xdr:colOff>
      <xdr:row>5</xdr:row>
      <xdr:rowOff>71985</xdr:rowOff>
    </xdr:from>
    <xdr:to>
      <xdr:col>1</xdr:col>
      <xdr:colOff>1041699</xdr:colOff>
      <xdr:row>8</xdr:row>
      <xdr:rowOff>145350</xdr:rowOff>
    </xdr:to>
    <xdr:pic>
      <xdr:nvPicPr>
        <xdr:cNvPr id="13" name="Imagem 12">
          <a:extLst>
            <a:ext uri="{FF2B5EF4-FFF2-40B4-BE49-F238E27FC236}">
              <a16:creationId xmlns:a16="http://schemas.microsoft.com/office/drawing/2014/main" id="{15EB1C90-BB1F-49BC-A485-7013E852AE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D0D5FF"/>
            </a:clrFrom>
            <a:clrTo>
              <a:srgbClr val="D0D5FF">
                <a:alpha val="0"/>
              </a:srgbClr>
            </a:clrTo>
          </a:clrChange>
        </a:blip>
        <a:stretch>
          <a:fillRect/>
        </a:stretch>
      </xdr:blipFill>
      <xdr:spPr>
        <a:xfrm>
          <a:off x="722555" y="2357985"/>
          <a:ext cx="997324" cy="622005"/>
        </a:xfrm>
        <a:prstGeom prst="rect">
          <a:avLst/>
        </a:prstGeom>
      </xdr:spPr>
    </xdr:pic>
    <xdr:clientData/>
  </xdr:twoCellAnchor>
  <xdr:twoCellAnchor editAs="oneCell">
    <xdr:from>
      <xdr:col>1</xdr:col>
      <xdr:colOff>52444</xdr:colOff>
      <xdr:row>9</xdr:row>
      <xdr:rowOff>38710</xdr:rowOff>
    </xdr:from>
    <xdr:to>
      <xdr:col>1</xdr:col>
      <xdr:colOff>1105797</xdr:colOff>
      <xdr:row>13</xdr:row>
      <xdr:rowOff>25432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id="{AA4A6B3C-84BF-4391-89FA-625310D732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730624" y="3056230"/>
          <a:ext cx="1053353" cy="718242"/>
        </a:xfrm>
        <a:prstGeom prst="rect">
          <a:avLst/>
        </a:prstGeom>
      </xdr:spPr>
    </xdr:pic>
    <xdr:clientData/>
  </xdr:twoCellAnchor>
  <xdr:twoCellAnchor editAs="oneCell">
    <xdr:from>
      <xdr:col>1</xdr:col>
      <xdr:colOff>60064</xdr:colOff>
      <xdr:row>13</xdr:row>
      <xdr:rowOff>43029</xdr:rowOff>
    </xdr:from>
    <xdr:to>
      <xdr:col>2</xdr:col>
      <xdr:colOff>30273</xdr:colOff>
      <xdr:row>16</xdr:row>
      <xdr:rowOff>154454</xdr:rowOff>
    </xdr:to>
    <xdr:pic>
      <xdr:nvPicPr>
        <xdr:cNvPr id="15" name="Imagem 14">
          <a:extLst>
            <a:ext uri="{FF2B5EF4-FFF2-40B4-BE49-F238E27FC236}">
              <a16:creationId xmlns:a16="http://schemas.microsoft.com/office/drawing/2014/main" id="{42620AD7-980C-4A59-A9AE-129C49F38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clrChange>
            <a:clrFrom>
              <a:srgbClr val="D0D5FF"/>
            </a:clrFrom>
            <a:clrTo>
              <a:srgbClr val="D0D5FF">
                <a:alpha val="0"/>
              </a:srgbClr>
            </a:clrTo>
          </a:clrChange>
        </a:blip>
        <a:stretch>
          <a:fillRect/>
        </a:stretch>
      </xdr:blipFill>
      <xdr:spPr>
        <a:xfrm>
          <a:off x="738244" y="3792069"/>
          <a:ext cx="1105589" cy="660065"/>
        </a:xfrm>
        <a:prstGeom prst="rect">
          <a:avLst/>
        </a:prstGeom>
      </xdr:spPr>
    </xdr:pic>
    <xdr:clientData/>
  </xdr:twoCellAnchor>
  <xdr:twoCellAnchor editAs="oneCell">
    <xdr:from>
      <xdr:col>1</xdr:col>
      <xdr:colOff>44824</xdr:colOff>
      <xdr:row>17</xdr:row>
      <xdr:rowOff>100853</xdr:rowOff>
    </xdr:from>
    <xdr:to>
      <xdr:col>1</xdr:col>
      <xdr:colOff>1083451</xdr:colOff>
      <xdr:row>17</xdr:row>
      <xdr:rowOff>705211</xdr:rowOff>
    </xdr:to>
    <xdr:pic>
      <xdr:nvPicPr>
        <xdr:cNvPr id="16" name="Imagem 15">
          <a:extLst>
            <a:ext uri="{FF2B5EF4-FFF2-40B4-BE49-F238E27FC236}">
              <a16:creationId xmlns:a16="http://schemas.microsoft.com/office/drawing/2014/main" id="{9EE542CA-244B-4EC5-8E2A-65EE49F27C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723004" y="5564393"/>
          <a:ext cx="1038627" cy="604358"/>
        </a:xfrm>
        <a:prstGeom prst="rect">
          <a:avLst/>
        </a:prstGeom>
      </xdr:spPr>
    </xdr:pic>
    <xdr:clientData/>
  </xdr:twoCellAnchor>
  <xdr:twoCellAnchor editAs="oneCell">
    <xdr:from>
      <xdr:col>1</xdr:col>
      <xdr:colOff>33618</xdr:colOff>
      <xdr:row>18</xdr:row>
      <xdr:rowOff>130110</xdr:rowOff>
    </xdr:from>
    <xdr:to>
      <xdr:col>1</xdr:col>
      <xdr:colOff>1053354</xdr:colOff>
      <xdr:row>18</xdr:row>
      <xdr:rowOff>694004</xdr:rowOff>
    </xdr:to>
    <xdr:pic>
      <xdr:nvPicPr>
        <xdr:cNvPr id="17" name="Imagem 16">
          <a:extLst>
            <a:ext uri="{FF2B5EF4-FFF2-40B4-BE49-F238E27FC236}">
              <a16:creationId xmlns:a16="http://schemas.microsoft.com/office/drawing/2014/main" id="{093EE72F-905D-472D-9D2B-CF496502CE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711798" y="6340410"/>
          <a:ext cx="1019736" cy="563894"/>
        </a:xfrm>
        <a:prstGeom prst="rect">
          <a:avLst/>
        </a:prstGeom>
      </xdr:spPr>
    </xdr:pic>
    <xdr:clientData/>
  </xdr:twoCellAnchor>
  <xdr:twoCellAnchor editAs="oneCell">
    <xdr:from>
      <xdr:col>1</xdr:col>
      <xdr:colOff>88750</xdr:colOff>
      <xdr:row>4</xdr:row>
      <xdr:rowOff>93155</xdr:rowOff>
    </xdr:from>
    <xdr:to>
      <xdr:col>1</xdr:col>
      <xdr:colOff>985221</xdr:colOff>
      <xdr:row>4</xdr:row>
      <xdr:rowOff>667518</xdr:rowOff>
    </xdr:to>
    <xdr:pic>
      <xdr:nvPicPr>
        <xdr:cNvPr id="18" name="Imagem 17">
          <a:extLst>
            <a:ext uri="{FF2B5EF4-FFF2-40B4-BE49-F238E27FC236}">
              <a16:creationId xmlns:a16="http://schemas.microsoft.com/office/drawing/2014/main" id="{920CEF07-6070-4D2E-A39B-1651A1E289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766930" y="1617155"/>
          <a:ext cx="896471" cy="574363"/>
        </a:xfrm>
        <a:prstGeom prst="rect">
          <a:avLst/>
        </a:prstGeom>
      </xdr:spPr>
    </xdr:pic>
    <xdr:clientData/>
  </xdr:twoCellAnchor>
  <xdr:twoCellAnchor editAs="oneCell">
    <xdr:from>
      <xdr:col>1</xdr:col>
      <xdr:colOff>944880</xdr:colOff>
      <xdr:row>0</xdr:row>
      <xdr:rowOff>152400</xdr:rowOff>
    </xdr:from>
    <xdr:to>
      <xdr:col>2</xdr:col>
      <xdr:colOff>2068735</xdr:colOff>
      <xdr:row>2</xdr:row>
      <xdr:rowOff>628133</xdr:rowOff>
    </xdr:to>
    <xdr:pic>
      <xdr:nvPicPr>
        <xdr:cNvPr id="19" name="Imagem 18">
          <a:extLst>
            <a:ext uri="{FF2B5EF4-FFF2-40B4-BE49-F238E27FC236}">
              <a16:creationId xmlns:a16="http://schemas.microsoft.com/office/drawing/2014/main" id="{DE763687-8F79-46CB-8614-3BF317B650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623060" y="152400"/>
          <a:ext cx="2259235" cy="8567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335280</xdr:colOff>
      <xdr:row>0</xdr:row>
      <xdr:rowOff>167640</xdr:rowOff>
    </xdr:from>
    <xdr:to>
      <xdr:col>1</xdr:col>
      <xdr:colOff>2594515</xdr:colOff>
      <xdr:row>2</xdr:row>
      <xdr:rowOff>643373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913D82D-A184-4C29-B37A-21F7364755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140" y="167640"/>
          <a:ext cx="2259235" cy="8567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25F95-E9C2-498C-AFDC-89CE8FA3C906}">
  <dimension ref="A1:T24"/>
  <sheetViews>
    <sheetView showGridLines="0" tabSelected="1" workbookViewId="0">
      <selection activeCell="A4" sqref="A4"/>
    </sheetView>
  </sheetViews>
  <sheetFormatPr defaultRowHeight="14.4" x14ac:dyDescent="0.3"/>
  <cols>
    <col min="1" max="1" width="9.88671875" style="43" bestFit="1" customWidth="1"/>
    <col min="2" max="2" width="16.5546875" style="43" customWidth="1"/>
    <col min="3" max="3" width="39.44140625" style="43" bestFit="1" customWidth="1"/>
    <col min="4" max="4" width="18.88671875" style="43" bestFit="1" customWidth="1"/>
    <col min="5" max="5" width="20.5546875" style="43" customWidth="1"/>
    <col min="6" max="6" width="17.109375" style="43" bestFit="1" customWidth="1"/>
    <col min="7" max="7" width="19.44140625" style="43" customWidth="1"/>
    <col min="8" max="8" width="18" style="43" customWidth="1"/>
    <col min="9" max="9" width="18.109375" style="43" customWidth="1"/>
    <col min="10" max="10" width="18" style="43" bestFit="1" customWidth="1"/>
    <col min="11" max="11" width="19.88671875" style="43" bestFit="1" customWidth="1"/>
    <col min="12" max="12" width="20.33203125" style="43" customWidth="1"/>
    <col min="13" max="13" width="25" style="43" bestFit="1" customWidth="1"/>
    <col min="14" max="14" width="19" style="43" customWidth="1"/>
    <col min="15" max="15" width="9.33203125" style="43" bestFit="1" customWidth="1"/>
    <col min="16" max="16" width="21.44140625" style="43" bestFit="1" customWidth="1"/>
    <col min="17" max="17" width="22.109375" style="43" customWidth="1"/>
    <col min="18" max="18" width="20" style="43" bestFit="1" customWidth="1"/>
    <col min="19" max="19" width="41.109375" style="43" bestFit="1" customWidth="1"/>
    <col min="20" max="20" width="17.6640625" style="43" customWidth="1"/>
    <col min="21" max="16384" width="8.88671875" style="43"/>
  </cols>
  <sheetData>
    <row r="1" spans="1:20" ht="15.6" customHeight="1" x14ac:dyDescent="0.3">
      <c r="E1" s="44" t="s">
        <v>0</v>
      </c>
    </row>
    <row r="2" spans="1:20" ht="14.4" customHeight="1" x14ac:dyDescent="0.3">
      <c r="E2" s="45">
        <v>44985</v>
      </c>
    </row>
    <row r="3" spans="1:20" ht="60" customHeight="1" x14ac:dyDescent="0.3">
      <c r="E3" s="46" t="s">
        <v>1</v>
      </c>
      <c r="F3" s="47" t="s">
        <v>2</v>
      </c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</row>
    <row r="4" spans="1:20" ht="30" customHeight="1" x14ac:dyDescent="0.3">
      <c r="A4" s="44" t="s">
        <v>3</v>
      </c>
      <c r="B4" s="44" t="s">
        <v>4</v>
      </c>
      <c r="C4" s="44" t="s">
        <v>5</v>
      </c>
      <c r="D4" s="44" t="s">
        <v>6</v>
      </c>
      <c r="E4" s="49" t="s">
        <v>7</v>
      </c>
      <c r="F4" s="44" t="s">
        <v>8</v>
      </c>
      <c r="G4" s="49" t="s">
        <v>9</v>
      </c>
      <c r="H4" s="49" t="s">
        <v>10</v>
      </c>
      <c r="I4" s="49" t="s">
        <v>11</v>
      </c>
      <c r="J4" s="44" t="s">
        <v>12</v>
      </c>
      <c r="K4" s="49" t="s">
        <v>13</v>
      </c>
      <c r="L4" s="50" t="s">
        <v>14</v>
      </c>
      <c r="M4" s="49" t="s">
        <v>15</v>
      </c>
      <c r="N4" s="49" t="s">
        <v>16</v>
      </c>
      <c r="O4" s="44" t="s">
        <v>17</v>
      </c>
      <c r="P4" s="44" t="s">
        <v>18</v>
      </c>
      <c r="Q4" s="49" t="s">
        <v>19</v>
      </c>
      <c r="R4" s="44" t="s">
        <v>20</v>
      </c>
      <c r="S4" s="44" t="s">
        <v>21</v>
      </c>
      <c r="T4" s="51" t="s">
        <v>22</v>
      </c>
    </row>
    <row r="5" spans="1:20" ht="60" customHeight="1" x14ac:dyDescent="0.3">
      <c r="A5" s="52">
        <v>1</v>
      </c>
      <c r="B5" s="52"/>
      <c r="C5" s="53" t="s">
        <v>23</v>
      </c>
      <c r="D5" s="54">
        <v>18</v>
      </c>
      <c r="E5" s="52" t="s">
        <v>24</v>
      </c>
      <c r="F5" s="52" t="s">
        <v>25</v>
      </c>
      <c r="G5" s="55" t="s">
        <v>26</v>
      </c>
      <c r="H5" s="55" t="s">
        <v>27</v>
      </c>
      <c r="I5" s="56">
        <v>919306032931</v>
      </c>
      <c r="J5" s="57">
        <v>410010030286</v>
      </c>
      <c r="K5" s="58" t="s">
        <v>28</v>
      </c>
      <c r="L5" s="59">
        <v>3000</v>
      </c>
      <c r="M5" s="57">
        <f t="shared" ref="M5:M19" si="0">L5/D5</f>
        <v>166.66666666666666</v>
      </c>
      <c r="N5" s="60" t="s">
        <v>29</v>
      </c>
      <c r="O5" s="60">
        <v>70</v>
      </c>
      <c r="P5" s="52" t="s">
        <v>30</v>
      </c>
      <c r="Q5" s="52" t="s">
        <v>31</v>
      </c>
      <c r="R5" s="52" t="s">
        <v>32</v>
      </c>
      <c r="S5" s="52" t="s">
        <v>33</v>
      </c>
      <c r="T5" s="52" t="s">
        <v>34</v>
      </c>
    </row>
    <row r="6" spans="1:20" x14ac:dyDescent="0.3">
      <c r="A6" s="52">
        <v>2</v>
      </c>
      <c r="B6" s="61"/>
      <c r="C6" s="53" t="s">
        <v>35</v>
      </c>
      <c r="D6" s="54">
        <v>27</v>
      </c>
      <c r="E6" s="52" t="s">
        <v>36</v>
      </c>
      <c r="F6" s="52" t="s">
        <v>25</v>
      </c>
      <c r="G6" s="55" t="s">
        <v>37</v>
      </c>
      <c r="H6" s="55" t="s">
        <v>27</v>
      </c>
      <c r="I6" s="56">
        <v>820619283951</v>
      </c>
      <c r="J6" s="57">
        <v>200020020101</v>
      </c>
      <c r="K6" s="58" t="s">
        <v>38</v>
      </c>
      <c r="L6" s="59">
        <v>5100</v>
      </c>
      <c r="M6" s="57">
        <f t="shared" si="0"/>
        <v>188.88888888888889</v>
      </c>
      <c r="N6" s="60" t="s">
        <v>29</v>
      </c>
      <c r="O6" s="60">
        <v>70</v>
      </c>
      <c r="P6" s="52" t="s">
        <v>30</v>
      </c>
      <c r="Q6" s="52" t="s">
        <v>31</v>
      </c>
      <c r="R6" s="52" t="s">
        <v>39</v>
      </c>
      <c r="S6" s="52" t="s">
        <v>33</v>
      </c>
      <c r="T6" s="52" t="s">
        <v>34</v>
      </c>
    </row>
    <row r="7" spans="1:20" x14ac:dyDescent="0.3">
      <c r="A7" s="52">
        <v>3</v>
      </c>
      <c r="B7" s="62"/>
      <c r="C7" s="53" t="s">
        <v>40</v>
      </c>
      <c r="D7" s="54">
        <v>33</v>
      </c>
      <c r="E7" s="52" t="s">
        <v>36</v>
      </c>
      <c r="F7" s="52" t="s">
        <v>25</v>
      </c>
      <c r="G7" s="55" t="s">
        <v>37</v>
      </c>
      <c r="H7" s="55" t="s">
        <v>27</v>
      </c>
      <c r="I7" s="56">
        <v>820619283961</v>
      </c>
      <c r="J7" s="57">
        <v>200020020102</v>
      </c>
      <c r="K7" s="58" t="s">
        <v>38</v>
      </c>
      <c r="L7" s="59">
        <v>6000</v>
      </c>
      <c r="M7" s="57">
        <f t="shared" si="0"/>
        <v>181.81818181818181</v>
      </c>
      <c r="N7" s="60" t="s">
        <v>29</v>
      </c>
      <c r="O7" s="60">
        <v>70</v>
      </c>
      <c r="P7" s="52" t="s">
        <v>30</v>
      </c>
      <c r="Q7" s="52" t="s">
        <v>31</v>
      </c>
      <c r="R7" s="52" t="s">
        <v>39</v>
      </c>
      <c r="S7" s="52" t="s">
        <v>33</v>
      </c>
      <c r="T7" s="52" t="s">
        <v>34</v>
      </c>
    </row>
    <row r="8" spans="1:20" x14ac:dyDescent="0.3">
      <c r="A8" s="52">
        <v>4</v>
      </c>
      <c r="B8" s="62"/>
      <c r="C8" s="53" t="s">
        <v>41</v>
      </c>
      <c r="D8" s="54">
        <v>41</v>
      </c>
      <c r="E8" s="52" t="s">
        <v>36</v>
      </c>
      <c r="F8" s="52" t="s">
        <v>25</v>
      </c>
      <c r="G8" s="55" t="s">
        <v>37</v>
      </c>
      <c r="H8" s="55" t="s">
        <v>27</v>
      </c>
      <c r="I8" s="56">
        <v>820619283971</v>
      </c>
      <c r="J8" s="57">
        <v>200020020103</v>
      </c>
      <c r="K8" s="58" t="s">
        <v>38</v>
      </c>
      <c r="L8" s="59">
        <v>7300</v>
      </c>
      <c r="M8" s="57">
        <f t="shared" si="0"/>
        <v>178.04878048780489</v>
      </c>
      <c r="N8" s="60" t="s">
        <v>29</v>
      </c>
      <c r="O8" s="60">
        <v>70</v>
      </c>
      <c r="P8" s="52" t="s">
        <v>30</v>
      </c>
      <c r="Q8" s="52" t="s">
        <v>31</v>
      </c>
      <c r="R8" s="52" t="s">
        <v>39</v>
      </c>
      <c r="S8" s="52" t="s">
        <v>33</v>
      </c>
      <c r="T8" s="52" t="s">
        <v>34</v>
      </c>
    </row>
    <row r="9" spans="1:20" x14ac:dyDescent="0.3">
      <c r="A9" s="52">
        <v>5</v>
      </c>
      <c r="B9" s="63"/>
      <c r="C9" s="53" t="s">
        <v>42</v>
      </c>
      <c r="D9" s="54">
        <v>48</v>
      </c>
      <c r="E9" s="52" t="s">
        <v>36</v>
      </c>
      <c r="F9" s="52" t="s">
        <v>25</v>
      </c>
      <c r="G9" s="55" t="s">
        <v>37</v>
      </c>
      <c r="H9" s="55" t="s">
        <v>27</v>
      </c>
      <c r="I9" s="56">
        <v>820619283981</v>
      </c>
      <c r="J9" s="57">
        <v>200020020104</v>
      </c>
      <c r="K9" s="58" t="s">
        <v>38</v>
      </c>
      <c r="L9" s="59">
        <v>8500</v>
      </c>
      <c r="M9" s="57">
        <f t="shared" si="0"/>
        <v>177.08333333333334</v>
      </c>
      <c r="N9" s="60" t="s">
        <v>29</v>
      </c>
      <c r="O9" s="60">
        <v>70</v>
      </c>
      <c r="P9" s="52" t="s">
        <v>30</v>
      </c>
      <c r="Q9" s="52" t="s">
        <v>31</v>
      </c>
      <c r="R9" s="52" t="s">
        <v>39</v>
      </c>
      <c r="S9" s="52" t="s">
        <v>33</v>
      </c>
      <c r="T9" s="52" t="s">
        <v>34</v>
      </c>
    </row>
    <row r="10" spans="1:20" x14ac:dyDescent="0.3">
      <c r="A10" s="52">
        <v>6</v>
      </c>
      <c r="B10" s="61"/>
      <c r="C10" s="53" t="s">
        <v>43</v>
      </c>
      <c r="D10" s="54">
        <v>56</v>
      </c>
      <c r="E10" s="52" t="s">
        <v>36</v>
      </c>
      <c r="F10" s="52" t="s">
        <v>25</v>
      </c>
      <c r="G10" s="55" t="s">
        <v>44</v>
      </c>
      <c r="H10" s="55" t="s">
        <v>27</v>
      </c>
      <c r="I10" s="56">
        <v>820619283991</v>
      </c>
      <c r="J10" s="57">
        <v>200020020105</v>
      </c>
      <c r="K10" s="58" t="s">
        <v>38</v>
      </c>
      <c r="L10" s="59">
        <v>10400</v>
      </c>
      <c r="M10" s="57">
        <f t="shared" si="0"/>
        <v>185.71428571428572</v>
      </c>
      <c r="N10" s="60" t="s">
        <v>29</v>
      </c>
      <c r="O10" s="60">
        <v>70</v>
      </c>
      <c r="P10" s="52" t="s">
        <v>30</v>
      </c>
      <c r="Q10" s="52" t="s">
        <v>31</v>
      </c>
      <c r="R10" s="52" t="s">
        <v>39</v>
      </c>
      <c r="S10" s="52" t="s">
        <v>33</v>
      </c>
      <c r="T10" s="52" t="s">
        <v>34</v>
      </c>
    </row>
    <row r="11" spans="1:20" x14ac:dyDescent="0.3">
      <c r="A11" s="52">
        <v>7</v>
      </c>
      <c r="B11" s="62"/>
      <c r="C11" s="53" t="s">
        <v>45</v>
      </c>
      <c r="D11" s="54">
        <v>70</v>
      </c>
      <c r="E11" s="52" t="s">
        <v>36</v>
      </c>
      <c r="F11" s="52" t="s">
        <v>25</v>
      </c>
      <c r="G11" s="55" t="s">
        <v>44</v>
      </c>
      <c r="H11" s="55" t="s">
        <v>27</v>
      </c>
      <c r="I11" s="56">
        <v>820619284001</v>
      </c>
      <c r="J11" s="57">
        <v>410010030220</v>
      </c>
      <c r="K11" s="58" t="s">
        <v>38</v>
      </c>
      <c r="L11" s="59">
        <v>12600</v>
      </c>
      <c r="M11" s="57">
        <f t="shared" si="0"/>
        <v>180</v>
      </c>
      <c r="N11" s="60" t="s">
        <v>29</v>
      </c>
      <c r="O11" s="60">
        <v>70</v>
      </c>
      <c r="P11" s="52" t="s">
        <v>30</v>
      </c>
      <c r="Q11" s="52" t="s">
        <v>31</v>
      </c>
      <c r="R11" s="52" t="s">
        <v>39</v>
      </c>
      <c r="S11" s="52" t="s">
        <v>33</v>
      </c>
      <c r="T11" s="52" t="s">
        <v>34</v>
      </c>
    </row>
    <row r="12" spans="1:20" x14ac:dyDescent="0.3">
      <c r="A12" s="52">
        <v>8</v>
      </c>
      <c r="B12" s="62"/>
      <c r="C12" s="53" t="s">
        <v>46</v>
      </c>
      <c r="D12" s="54">
        <v>92</v>
      </c>
      <c r="E12" s="52" t="s">
        <v>36</v>
      </c>
      <c r="F12" s="52" t="s">
        <v>25</v>
      </c>
      <c r="G12" s="55" t="s">
        <v>44</v>
      </c>
      <c r="H12" s="55" t="s">
        <v>27</v>
      </c>
      <c r="I12" s="56">
        <v>820619284011</v>
      </c>
      <c r="J12" s="57">
        <v>410010030217</v>
      </c>
      <c r="K12" s="58" t="s">
        <v>28</v>
      </c>
      <c r="L12" s="59">
        <v>16000</v>
      </c>
      <c r="M12" s="57">
        <f t="shared" si="0"/>
        <v>173.91304347826087</v>
      </c>
      <c r="N12" s="60" t="s">
        <v>29</v>
      </c>
      <c r="O12" s="60">
        <v>70</v>
      </c>
      <c r="P12" s="52" t="s">
        <v>30</v>
      </c>
      <c r="Q12" s="52" t="s">
        <v>31</v>
      </c>
      <c r="R12" s="52" t="s">
        <v>39</v>
      </c>
      <c r="S12" s="52" t="s">
        <v>33</v>
      </c>
      <c r="T12" s="52" t="s">
        <v>34</v>
      </c>
    </row>
    <row r="13" spans="1:20" x14ac:dyDescent="0.3">
      <c r="A13" s="52">
        <v>9</v>
      </c>
      <c r="B13" s="63"/>
      <c r="C13" s="53" t="s">
        <v>47</v>
      </c>
      <c r="D13" s="54">
        <v>100</v>
      </c>
      <c r="E13" s="52" t="s">
        <v>36</v>
      </c>
      <c r="F13" s="52" t="s">
        <v>25</v>
      </c>
      <c r="G13" s="55" t="s">
        <v>44</v>
      </c>
      <c r="H13" s="55" t="s">
        <v>27</v>
      </c>
      <c r="I13" s="56">
        <v>820619284021</v>
      </c>
      <c r="J13" s="57">
        <v>410010030223</v>
      </c>
      <c r="K13" s="58" t="s">
        <v>38</v>
      </c>
      <c r="L13" s="59">
        <v>17200</v>
      </c>
      <c r="M13" s="57">
        <f t="shared" si="0"/>
        <v>172</v>
      </c>
      <c r="N13" s="60" t="s">
        <v>29</v>
      </c>
      <c r="O13" s="60">
        <v>70</v>
      </c>
      <c r="P13" s="52" t="s">
        <v>30</v>
      </c>
      <c r="Q13" s="52" t="s">
        <v>31</v>
      </c>
      <c r="R13" s="52" t="s">
        <v>39</v>
      </c>
      <c r="S13" s="52" t="s">
        <v>33</v>
      </c>
      <c r="T13" s="52" t="s">
        <v>34</v>
      </c>
    </row>
    <row r="14" spans="1:20" x14ac:dyDescent="0.3">
      <c r="A14" s="52">
        <v>10</v>
      </c>
      <c r="B14" s="61"/>
      <c r="C14" s="53" t="s">
        <v>48</v>
      </c>
      <c r="D14" s="54">
        <v>113</v>
      </c>
      <c r="E14" s="52" t="s">
        <v>36</v>
      </c>
      <c r="F14" s="52" t="s">
        <v>25</v>
      </c>
      <c r="G14" s="55" t="s">
        <v>49</v>
      </c>
      <c r="H14" s="55" t="s">
        <v>27</v>
      </c>
      <c r="I14" s="56">
        <v>820619284031</v>
      </c>
      <c r="J14" s="57">
        <v>200020020106</v>
      </c>
      <c r="K14" s="58" t="s">
        <v>38</v>
      </c>
      <c r="L14" s="59">
        <v>20200</v>
      </c>
      <c r="M14" s="57">
        <f t="shared" si="0"/>
        <v>178.76106194690266</v>
      </c>
      <c r="N14" s="60" t="s">
        <v>29</v>
      </c>
      <c r="O14" s="60">
        <v>70</v>
      </c>
      <c r="P14" s="52" t="s">
        <v>30</v>
      </c>
      <c r="Q14" s="52" t="s">
        <v>31</v>
      </c>
      <c r="R14" s="52" t="s">
        <v>39</v>
      </c>
      <c r="S14" s="52" t="s">
        <v>33</v>
      </c>
      <c r="T14" s="52" t="s">
        <v>34</v>
      </c>
    </row>
    <row r="15" spans="1:20" x14ac:dyDescent="0.3">
      <c r="A15" s="52">
        <v>11</v>
      </c>
      <c r="B15" s="62"/>
      <c r="C15" s="53" t="s">
        <v>50</v>
      </c>
      <c r="D15" s="54">
        <v>122</v>
      </c>
      <c r="E15" s="52" t="s">
        <v>36</v>
      </c>
      <c r="F15" s="52" t="s">
        <v>25</v>
      </c>
      <c r="G15" s="55" t="s">
        <v>49</v>
      </c>
      <c r="H15" s="55" t="s">
        <v>27</v>
      </c>
      <c r="I15" s="56">
        <v>820619284041</v>
      </c>
      <c r="J15" s="57">
        <v>200020020107</v>
      </c>
      <c r="K15" s="58" t="s">
        <v>28</v>
      </c>
      <c r="L15" s="59">
        <v>21600</v>
      </c>
      <c r="M15" s="57">
        <f t="shared" si="0"/>
        <v>177.04918032786884</v>
      </c>
      <c r="N15" s="60" t="s">
        <v>29</v>
      </c>
      <c r="O15" s="60">
        <v>70</v>
      </c>
      <c r="P15" s="52" t="s">
        <v>30</v>
      </c>
      <c r="Q15" s="52" t="s">
        <v>31</v>
      </c>
      <c r="R15" s="52" t="s">
        <v>39</v>
      </c>
      <c r="S15" s="52" t="s">
        <v>33</v>
      </c>
      <c r="T15" s="52" t="s">
        <v>34</v>
      </c>
    </row>
    <row r="16" spans="1:20" x14ac:dyDescent="0.3">
      <c r="A16" s="52">
        <v>12</v>
      </c>
      <c r="B16" s="62"/>
      <c r="C16" s="53" t="s">
        <v>51</v>
      </c>
      <c r="D16" s="54">
        <v>136</v>
      </c>
      <c r="E16" s="52" t="s">
        <v>36</v>
      </c>
      <c r="F16" s="52" t="s">
        <v>25</v>
      </c>
      <c r="G16" s="55" t="s">
        <v>49</v>
      </c>
      <c r="H16" s="55" t="s">
        <v>27</v>
      </c>
      <c r="I16" s="56">
        <v>820619284051</v>
      </c>
      <c r="J16" s="57">
        <v>200020020108</v>
      </c>
      <c r="K16" s="58" t="s">
        <v>28</v>
      </c>
      <c r="L16" s="59">
        <v>23600</v>
      </c>
      <c r="M16" s="57">
        <f t="shared" si="0"/>
        <v>173.52941176470588</v>
      </c>
      <c r="N16" s="60" t="s">
        <v>29</v>
      </c>
      <c r="O16" s="60">
        <v>70</v>
      </c>
      <c r="P16" s="52" t="s">
        <v>30</v>
      </c>
      <c r="Q16" s="52" t="s">
        <v>31</v>
      </c>
      <c r="R16" s="52" t="s">
        <v>39</v>
      </c>
      <c r="S16" s="52" t="s">
        <v>33</v>
      </c>
      <c r="T16" s="52" t="s">
        <v>34</v>
      </c>
    </row>
    <row r="17" spans="1:20" x14ac:dyDescent="0.3">
      <c r="A17" s="52">
        <v>13</v>
      </c>
      <c r="B17" s="63"/>
      <c r="C17" s="53" t="s">
        <v>52</v>
      </c>
      <c r="D17" s="54">
        <v>165</v>
      </c>
      <c r="E17" s="52" t="s">
        <v>36</v>
      </c>
      <c r="F17" s="52" t="s">
        <v>25</v>
      </c>
      <c r="G17" s="55" t="s">
        <v>49</v>
      </c>
      <c r="H17" s="55" t="s">
        <v>27</v>
      </c>
      <c r="I17" s="56">
        <v>820619284061</v>
      </c>
      <c r="J17" s="57">
        <v>200020020109</v>
      </c>
      <c r="K17" s="58" t="s">
        <v>28</v>
      </c>
      <c r="L17" s="59">
        <v>27400</v>
      </c>
      <c r="M17" s="57">
        <f t="shared" si="0"/>
        <v>166.06060606060606</v>
      </c>
      <c r="N17" s="60" t="s">
        <v>29</v>
      </c>
      <c r="O17" s="60">
        <v>70</v>
      </c>
      <c r="P17" s="52" t="s">
        <v>30</v>
      </c>
      <c r="Q17" s="52" t="s">
        <v>31</v>
      </c>
      <c r="R17" s="52" t="s">
        <v>39</v>
      </c>
      <c r="S17" s="52" t="s">
        <v>33</v>
      </c>
      <c r="T17" s="52" t="s">
        <v>34</v>
      </c>
    </row>
    <row r="18" spans="1:20" ht="60" customHeight="1" x14ac:dyDescent="0.3">
      <c r="A18" s="52">
        <v>14</v>
      </c>
      <c r="B18" s="52"/>
      <c r="C18" s="53" t="s">
        <v>53</v>
      </c>
      <c r="D18" s="54">
        <v>179</v>
      </c>
      <c r="E18" s="52" t="s">
        <v>36</v>
      </c>
      <c r="F18" s="52" t="s">
        <v>25</v>
      </c>
      <c r="G18" s="55" t="s">
        <v>54</v>
      </c>
      <c r="H18" s="55" t="s">
        <v>27</v>
      </c>
      <c r="I18" s="56">
        <v>820619284071</v>
      </c>
      <c r="J18" s="57">
        <v>200020020110</v>
      </c>
      <c r="K18" s="58" t="s">
        <v>28</v>
      </c>
      <c r="L18" s="59">
        <v>30700</v>
      </c>
      <c r="M18" s="57">
        <f t="shared" si="0"/>
        <v>171.50837988826817</v>
      </c>
      <c r="N18" s="60" t="s">
        <v>29</v>
      </c>
      <c r="O18" s="60">
        <v>70</v>
      </c>
      <c r="P18" s="52" t="s">
        <v>30</v>
      </c>
      <c r="Q18" s="52" t="s">
        <v>31</v>
      </c>
      <c r="R18" s="52" t="s">
        <v>55</v>
      </c>
      <c r="S18" s="52" t="s">
        <v>33</v>
      </c>
      <c r="T18" s="52" t="s">
        <v>34</v>
      </c>
    </row>
    <row r="19" spans="1:20" ht="60" customHeight="1" x14ac:dyDescent="0.3">
      <c r="A19" s="52">
        <v>15</v>
      </c>
      <c r="B19" s="52"/>
      <c r="C19" s="53" t="s">
        <v>56</v>
      </c>
      <c r="D19" s="54">
        <v>195</v>
      </c>
      <c r="E19" s="52" t="s">
        <v>36</v>
      </c>
      <c r="F19" s="52" t="s">
        <v>25</v>
      </c>
      <c r="G19" s="55" t="s">
        <v>57</v>
      </c>
      <c r="H19" s="55" t="s">
        <v>27</v>
      </c>
      <c r="I19" s="56">
        <v>820619284081</v>
      </c>
      <c r="J19" s="57">
        <v>200020020111</v>
      </c>
      <c r="K19" s="58" t="s">
        <v>28</v>
      </c>
      <c r="L19" s="59">
        <v>35100</v>
      </c>
      <c r="M19" s="57">
        <f t="shared" si="0"/>
        <v>180</v>
      </c>
      <c r="N19" s="60" t="s">
        <v>29</v>
      </c>
      <c r="O19" s="60">
        <v>70</v>
      </c>
      <c r="P19" s="52" t="s">
        <v>30</v>
      </c>
      <c r="Q19" s="52" t="s">
        <v>31</v>
      </c>
      <c r="R19" s="52" t="s">
        <v>55</v>
      </c>
      <c r="S19" s="52" t="s">
        <v>33</v>
      </c>
      <c r="T19" s="52" t="s">
        <v>34</v>
      </c>
    </row>
    <row r="20" spans="1:20" x14ac:dyDescent="0.3">
      <c r="A20" s="64">
        <v>16</v>
      </c>
      <c r="B20" s="65"/>
      <c r="C20" s="66" t="s">
        <v>58</v>
      </c>
      <c r="D20" s="67">
        <v>50</v>
      </c>
      <c r="E20" s="64" t="s">
        <v>59</v>
      </c>
      <c r="F20" s="64" t="s">
        <v>25</v>
      </c>
      <c r="G20" s="68" t="s">
        <v>60</v>
      </c>
      <c r="H20" s="68" t="s">
        <v>61</v>
      </c>
      <c r="I20" s="69">
        <v>911401679506</v>
      </c>
      <c r="J20" s="70">
        <v>200020020112</v>
      </c>
      <c r="K20" s="71" t="s">
        <v>62</v>
      </c>
      <c r="L20" s="72">
        <v>6800</v>
      </c>
      <c r="M20" s="70">
        <v>136</v>
      </c>
      <c r="N20" s="73" t="s">
        <v>29</v>
      </c>
      <c r="O20" s="73">
        <v>70</v>
      </c>
      <c r="P20" s="64" t="s">
        <v>63</v>
      </c>
      <c r="Q20" s="64" t="s">
        <v>31</v>
      </c>
      <c r="R20" s="68" t="s">
        <v>64</v>
      </c>
      <c r="S20" s="64" t="s">
        <v>64</v>
      </c>
      <c r="T20" s="64" t="s">
        <v>34</v>
      </c>
    </row>
    <row r="21" spans="1:20" x14ac:dyDescent="0.3">
      <c r="A21" s="64">
        <v>17</v>
      </c>
      <c r="B21" s="74"/>
      <c r="C21" s="66" t="s">
        <v>65</v>
      </c>
      <c r="D21" s="67">
        <v>70</v>
      </c>
      <c r="E21" s="64" t="s">
        <v>59</v>
      </c>
      <c r="F21" s="64" t="s">
        <v>25</v>
      </c>
      <c r="G21" s="68" t="s">
        <v>60</v>
      </c>
      <c r="H21" s="68" t="s">
        <v>61</v>
      </c>
      <c r="I21" s="69">
        <v>911401681306</v>
      </c>
      <c r="J21" s="70">
        <v>200020020113</v>
      </c>
      <c r="K21" s="71" t="s">
        <v>62</v>
      </c>
      <c r="L21" s="72">
        <v>9200</v>
      </c>
      <c r="M21" s="70">
        <v>131.42857142857142</v>
      </c>
      <c r="N21" s="73" t="s">
        <v>29</v>
      </c>
      <c r="O21" s="73">
        <v>70</v>
      </c>
      <c r="P21" s="64" t="s">
        <v>63</v>
      </c>
      <c r="Q21" s="64" t="s">
        <v>31</v>
      </c>
      <c r="R21" s="68" t="s">
        <v>64</v>
      </c>
      <c r="S21" s="64" t="s">
        <v>64</v>
      </c>
      <c r="T21" s="64" t="s">
        <v>34</v>
      </c>
    </row>
    <row r="22" spans="1:20" x14ac:dyDescent="0.3">
      <c r="A22" s="64">
        <v>18</v>
      </c>
      <c r="B22" s="75"/>
      <c r="C22" s="66" t="s">
        <v>66</v>
      </c>
      <c r="D22" s="67">
        <v>100</v>
      </c>
      <c r="E22" s="64" t="s">
        <v>59</v>
      </c>
      <c r="F22" s="64" t="s">
        <v>25</v>
      </c>
      <c r="G22" s="68" t="s">
        <v>60</v>
      </c>
      <c r="H22" s="68" t="s">
        <v>61</v>
      </c>
      <c r="I22" s="69">
        <v>911401683206</v>
      </c>
      <c r="J22" s="70">
        <v>200020020114</v>
      </c>
      <c r="K22" s="71" t="s">
        <v>62</v>
      </c>
      <c r="L22" s="72">
        <v>13600</v>
      </c>
      <c r="M22" s="70">
        <v>136</v>
      </c>
      <c r="N22" s="73" t="s">
        <v>29</v>
      </c>
      <c r="O22" s="73">
        <v>70</v>
      </c>
      <c r="P22" s="64" t="s">
        <v>63</v>
      </c>
      <c r="Q22" s="64" t="s">
        <v>31</v>
      </c>
      <c r="R22" s="68" t="s">
        <v>64</v>
      </c>
      <c r="S22" s="64" t="s">
        <v>64</v>
      </c>
      <c r="T22" s="64" t="s">
        <v>34</v>
      </c>
    </row>
    <row r="23" spans="1:20" ht="30" customHeight="1" x14ac:dyDescent="0.3">
      <c r="A23" s="64">
        <v>19</v>
      </c>
      <c r="B23" s="65"/>
      <c r="C23" s="66" t="s">
        <v>67</v>
      </c>
      <c r="D23" s="67">
        <v>150</v>
      </c>
      <c r="E23" s="64" t="s">
        <v>59</v>
      </c>
      <c r="F23" s="64" t="s">
        <v>25</v>
      </c>
      <c r="G23" s="68" t="s">
        <v>68</v>
      </c>
      <c r="H23" s="68" t="s">
        <v>61</v>
      </c>
      <c r="I23" s="69">
        <v>911401689106</v>
      </c>
      <c r="J23" s="70">
        <v>200020020115</v>
      </c>
      <c r="K23" s="71" t="s">
        <v>62</v>
      </c>
      <c r="L23" s="72">
        <v>20600</v>
      </c>
      <c r="M23" s="70">
        <v>137.33333333333334</v>
      </c>
      <c r="N23" s="73" t="s">
        <v>29</v>
      </c>
      <c r="O23" s="73">
        <v>70</v>
      </c>
      <c r="P23" s="64" t="s">
        <v>63</v>
      </c>
      <c r="Q23" s="64" t="s">
        <v>31</v>
      </c>
      <c r="R23" s="68" t="s">
        <v>64</v>
      </c>
      <c r="S23" s="64" t="s">
        <v>64</v>
      </c>
      <c r="T23" s="64" t="s">
        <v>34</v>
      </c>
    </row>
    <row r="24" spans="1:20" ht="30" customHeight="1" x14ac:dyDescent="0.3">
      <c r="A24" s="64">
        <v>20</v>
      </c>
      <c r="B24" s="75"/>
      <c r="C24" s="66" t="s">
        <v>69</v>
      </c>
      <c r="D24" s="67">
        <v>200</v>
      </c>
      <c r="E24" s="64" t="s">
        <v>59</v>
      </c>
      <c r="F24" s="64" t="s">
        <v>25</v>
      </c>
      <c r="G24" s="68" t="s">
        <v>68</v>
      </c>
      <c r="H24" s="68" t="s">
        <v>61</v>
      </c>
      <c r="I24" s="69">
        <v>911401690906</v>
      </c>
      <c r="J24" s="70">
        <v>200020020116</v>
      </c>
      <c r="K24" s="71" t="s">
        <v>62</v>
      </c>
      <c r="L24" s="72">
        <v>27400</v>
      </c>
      <c r="M24" s="70">
        <v>137</v>
      </c>
      <c r="N24" s="73" t="s">
        <v>29</v>
      </c>
      <c r="O24" s="73">
        <v>70</v>
      </c>
      <c r="P24" s="64" t="s">
        <v>63</v>
      </c>
      <c r="Q24" s="64" t="s">
        <v>31</v>
      </c>
      <c r="R24" s="68" t="s">
        <v>64</v>
      </c>
      <c r="S24" s="64" t="s">
        <v>64</v>
      </c>
      <c r="T24" s="64" t="s">
        <v>34</v>
      </c>
    </row>
  </sheetData>
  <sheetProtection algorithmName="SHA-512" hashValue="gYGCDnWrLqgDuNONOIxwOCk4ofataW3TvbxB8hUKualmRU1xrbPeJbEnybD1rQpQkeOFwsw1FWUu/u1pojTmww==" saltValue="1N4sNZ2M/YgSfNbenyKZrA==" spinCount="100000" sheet="1" objects="1" scenarios="1"/>
  <mergeCells count="6">
    <mergeCell ref="F3:T3"/>
    <mergeCell ref="B6:B9"/>
    <mergeCell ref="B10:B13"/>
    <mergeCell ref="B14:B17"/>
    <mergeCell ref="B20:B22"/>
    <mergeCell ref="B23:B24"/>
  </mergeCells>
  <conditionalFormatting sqref="C6:C11">
    <cfRule type="duplicateValues" dxfId="3" priority="2"/>
  </conditionalFormatting>
  <conditionalFormatting sqref="C24 C13:C14 C16:C19">
    <cfRule type="duplicateValues" dxfId="2" priority="3"/>
  </conditionalFormatting>
  <conditionalFormatting sqref="C20:C23 C15 C12">
    <cfRule type="duplicateValues" dxfId="1" priority="4"/>
  </conditionalFormatting>
  <conditionalFormatting sqref="C5">
    <cfRule type="duplicateValues" dxfId="0" priority="1"/>
  </conditionalFormatting>
  <dataValidations disablePrompts="1" count="1">
    <dataValidation type="list" allowBlank="1" showInputMessage="1" showErrorMessage="1" sqref="S4:S5" xr:uid="{D360F202-900F-4A56-8BED-02F9E16C0179}">
      <formula1>#REF!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C06AD-D85F-4BF1-A85C-491339193FEB}">
  <dimension ref="A1:L25"/>
  <sheetViews>
    <sheetView showGridLines="0" workbookViewId="0">
      <selection activeCell="H8" sqref="H8"/>
    </sheetView>
  </sheetViews>
  <sheetFormatPr defaultRowHeight="14.4" x14ac:dyDescent="0.3"/>
  <cols>
    <col min="1" max="1" width="11.44140625" bestFit="1" customWidth="1"/>
    <col min="2" max="2" width="42.109375" bestFit="1" customWidth="1"/>
    <col min="3" max="3" width="14.6640625" bestFit="1" customWidth="1"/>
    <col min="4" max="4" width="8.6640625" bestFit="1" customWidth="1"/>
    <col min="5" max="5" width="20.5546875" customWidth="1"/>
    <col min="6" max="6" width="16.5546875" bestFit="1" customWidth="1"/>
    <col min="7" max="7" width="3.109375" customWidth="1"/>
    <col min="8" max="8" width="42.88671875" bestFit="1" customWidth="1"/>
    <col min="9" max="9" width="14.6640625" bestFit="1" customWidth="1"/>
    <col min="10" max="10" width="12.109375" bestFit="1" customWidth="1"/>
    <col min="11" max="11" width="10.6640625" bestFit="1" customWidth="1"/>
    <col min="12" max="12" width="16.5546875" bestFit="1" customWidth="1"/>
  </cols>
  <sheetData>
    <row r="1" spans="1:12" ht="15.6" x14ac:dyDescent="0.3">
      <c r="E1" s="1" t="s">
        <v>0</v>
      </c>
    </row>
    <row r="2" spans="1:12" x14ac:dyDescent="0.3">
      <c r="E2" s="2">
        <v>44985</v>
      </c>
    </row>
    <row r="3" spans="1:12" ht="60" customHeight="1" thickBot="1" x14ac:dyDescent="0.35">
      <c r="E3" s="3" t="s">
        <v>1</v>
      </c>
      <c r="F3" s="34" t="s">
        <v>2</v>
      </c>
      <c r="G3" s="35"/>
      <c r="H3" s="35"/>
      <c r="I3" s="35"/>
      <c r="J3" s="35"/>
      <c r="K3" s="35"/>
      <c r="L3" s="35"/>
    </row>
    <row r="4" spans="1:12" ht="16.2" thickBot="1" x14ac:dyDescent="0.35">
      <c r="A4" s="36" t="s">
        <v>70</v>
      </c>
      <c r="B4" s="37"/>
      <c r="C4" s="37"/>
      <c r="D4" s="37"/>
      <c r="E4" s="38"/>
      <c r="F4" s="39"/>
      <c r="G4" s="4"/>
      <c r="H4" s="40" t="s">
        <v>71</v>
      </c>
      <c r="I4" s="41"/>
      <c r="J4" s="41"/>
      <c r="K4" s="41"/>
      <c r="L4" s="42"/>
    </row>
    <row r="5" spans="1:12" ht="28.8" x14ac:dyDescent="0.3">
      <c r="A5" s="5" t="s">
        <v>72</v>
      </c>
      <c r="B5" s="6" t="s">
        <v>73</v>
      </c>
      <c r="C5" s="7" t="s">
        <v>74</v>
      </c>
      <c r="D5" s="8" t="s">
        <v>75</v>
      </c>
      <c r="E5" s="8" t="s">
        <v>76</v>
      </c>
      <c r="F5" s="9" t="s">
        <v>77</v>
      </c>
      <c r="G5" s="10"/>
      <c r="H5" s="11" t="s">
        <v>73</v>
      </c>
      <c r="I5" s="12" t="s">
        <v>74</v>
      </c>
      <c r="J5" s="12" t="s">
        <v>75</v>
      </c>
      <c r="K5" s="12" t="s">
        <v>76</v>
      </c>
      <c r="L5" s="13" t="s">
        <v>77</v>
      </c>
    </row>
    <row r="6" spans="1:12" x14ac:dyDescent="0.3">
      <c r="A6" s="14" t="s">
        <v>78</v>
      </c>
      <c r="B6" s="15" t="s">
        <v>79</v>
      </c>
      <c r="C6" s="16">
        <v>919306031176</v>
      </c>
      <c r="D6" s="17">
        <v>22</v>
      </c>
      <c r="E6" s="23">
        <v>2600</v>
      </c>
      <c r="F6" s="18">
        <v>118.18181818181819</v>
      </c>
      <c r="G6" s="19"/>
      <c r="H6" s="20" t="s">
        <v>23</v>
      </c>
      <c r="I6" s="16">
        <v>919306032931</v>
      </c>
      <c r="J6" s="17">
        <v>18</v>
      </c>
      <c r="K6" s="23">
        <v>3000</v>
      </c>
      <c r="L6" s="18">
        <f>K6/J6</f>
        <v>166.66666666666666</v>
      </c>
    </row>
    <row r="7" spans="1:12" x14ac:dyDescent="0.3">
      <c r="A7" s="14" t="s">
        <v>78</v>
      </c>
      <c r="B7" s="15" t="s">
        <v>80</v>
      </c>
      <c r="C7" s="16">
        <v>919306031177</v>
      </c>
      <c r="D7" s="17">
        <v>38</v>
      </c>
      <c r="E7" s="23">
        <v>4500</v>
      </c>
      <c r="F7" s="18">
        <v>118.42105263157895</v>
      </c>
      <c r="G7" s="19"/>
      <c r="H7" s="21" t="s">
        <v>35</v>
      </c>
      <c r="I7" s="16">
        <v>820619283951</v>
      </c>
      <c r="J7" s="17">
        <v>27</v>
      </c>
      <c r="K7" s="23">
        <v>5100</v>
      </c>
      <c r="L7" s="18">
        <v>189</v>
      </c>
    </row>
    <row r="8" spans="1:12" x14ac:dyDescent="0.3">
      <c r="A8" s="14" t="s">
        <v>78</v>
      </c>
      <c r="B8" s="22" t="s">
        <v>81</v>
      </c>
      <c r="C8" s="23">
        <v>919306031178</v>
      </c>
      <c r="D8" s="17">
        <v>48</v>
      </c>
      <c r="E8" s="23">
        <v>5400</v>
      </c>
      <c r="F8" s="18">
        <v>112.5</v>
      </c>
      <c r="G8" s="19"/>
      <c r="H8" s="24" t="s">
        <v>40</v>
      </c>
      <c r="I8" s="23">
        <v>820619283961</v>
      </c>
      <c r="J8" s="17">
        <v>33</v>
      </c>
      <c r="K8" s="23">
        <v>6000</v>
      </c>
      <c r="L8" s="18">
        <v>182</v>
      </c>
    </row>
    <row r="9" spans="1:12" x14ac:dyDescent="0.3">
      <c r="A9" s="14" t="s">
        <v>78</v>
      </c>
      <c r="B9" s="22" t="s">
        <v>82</v>
      </c>
      <c r="C9" s="23">
        <v>820619282135</v>
      </c>
      <c r="D9" s="17">
        <v>60</v>
      </c>
      <c r="E9" s="23">
        <v>7000</v>
      </c>
      <c r="F9" s="18">
        <v>116.66666666666667</v>
      </c>
      <c r="G9" s="19"/>
      <c r="H9" s="24" t="s">
        <v>41</v>
      </c>
      <c r="I9" s="23">
        <v>820619283971</v>
      </c>
      <c r="J9" s="17">
        <v>41</v>
      </c>
      <c r="K9" s="23">
        <v>7300</v>
      </c>
      <c r="L9" s="18">
        <v>178</v>
      </c>
    </row>
    <row r="10" spans="1:12" x14ac:dyDescent="0.3">
      <c r="A10" s="14" t="s">
        <v>78</v>
      </c>
      <c r="B10" s="22" t="s">
        <v>83</v>
      </c>
      <c r="C10" s="23">
        <v>919306031342</v>
      </c>
      <c r="D10" s="17">
        <v>71</v>
      </c>
      <c r="E10" s="23">
        <v>8500</v>
      </c>
      <c r="F10" s="18">
        <v>119.71830985915493</v>
      </c>
      <c r="G10" s="19"/>
      <c r="H10" s="24" t="s">
        <v>42</v>
      </c>
      <c r="I10" s="23">
        <v>820619283981</v>
      </c>
      <c r="J10" s="17">
        <v>48</v>
      </c>
      <c r="K10" s="23">
        <v>8500</v>
      </c>
      <c r="L10" s="18">
        <v>177</v>
      </c>
    </row>
    <row r="11" spans="1:12" x14ac:dyDescent="0.3">
      <c r="A11" s="14" t="s">
        <v>78</v>
      </c>
      <c r="B11" s="22" t="s">
        <v>84</v>
      </c>
      <c r="C11" s="23">
        <v>919306031343</v>
      </c>
      <c r="D11" s="17">
        <v>85</v>
      </c>
      <c r="E11" s="23">
        <v>10000</v>
      </c>
      <c r="F11" s="18">
        <v>117.64705882352941</v>
      </c>
      <c r="G11" s="19"/>
      <c r="H11" s="24" t="s">
        <v>43</v>
      </c>
      <c r="I11" s="23">
        <v>820619283991</v>
      </c>
      <c r="J11" s="17">
        <v>56</v>
      </c>
      <c r="K11" s="23">
        <v>10400</v>
      </c>
      <c r="L11" s="18">
        <v>186</v>
      </c>
    </row>
    <row r="12" spans="1:12" x14ac:dyDescent="0.3">
      <c r="A12" s="14" t="s">
        <v>78</v>
      </c>
      <c r="B12" s="22" t="s">
        <v>85</v>
      </c>
      <c r="C12" s="23">
        <v>820619282136</v>
      </c>
      <c r="D12" s="17">
        <v>100</v>
      </c>
      <c r="E12" s="23">
        <v>11700</v>
      </c>
      <c r="F12" s="18">
        <v>117</v>
      </c>
      <c r="G12" s="19"/>
      <c r="H12" s="24" t="s">
        <v>45</v>
      </c>
      <c r="I12" s="23">
        <v>820619284001</v>
      </c>
      <c r="J12" s="17">
        <v>70</v>
      </c>
      <c r="K12" s="23">
        <v>12600</v>
      </c>
      <c r="L12" s="18">
        <v>180</v>
      </c>
    </row>
    <row r="13" spans="1:12" x14ac:dyDescent="0.3">
      <c r="A13" s="14" t="s">
        <v>78</v>
      </c>
      <c r="B13" s="22" t="s">
        <v>86</v>
      </c>
      <c r="C13" s="23">
        <v>820619281881</v>
      </c>
      <c r="D13" s="17">
        <v>117</v>
      </c>
      <c r="E13" s="23">
        <v>15200</v>
      </c>
      <c r="F13" s="18">
        <v>129.91452991452991</v>
      </c>
      <c r="G13" s="19"/>
      <c r="H13" s="24" t="s">
        <v>46</v>
      </c>
      <c r="I13" s="23">
        <v>820619284011</v>
      </c>
      <c r="J13" s="17">
        <v>92</v>
      </c>
      <c r="K13" s="23">
        <v>16000</v>
      </c>
      <c r="L13" s="18">
        <v>174</v>
      </c>
    </row>
    <row r="14" spans="1:12" x14ac:dyDescent="0.3">
      <c r="A14" s="14" t="s">
        <v>78</v>
      </c>
      <c r="B14" s="22" t="s">
        <v>87</v>
      </c>
      <c r="C14" s="23">
        <v>820619282604</v>
      </c>
      <c r="D14" s="17">
        <v>130</v>
      </c>
      <c r="E14" s="23">
        <v>17200</v>
      </c>
      <c r="F14" s="18">
        <v>132.30769230769232</v>
      </c>
      <c r="G14" s="19"/>
      <c r="H14" s="24" t="s">
        <v>47</v>
      </c>
      <c r="I14" s="23">
        <v>820619284021</v>
      </c>
      <c r="J14" s="17">
        <v>100</v>
      </c>
      <c r="K14" s="23">
        <v>17200</v>
      </c>
      <c r="L14" s="18">
        <v>172</v>
      </c>
    </row>
    <row r="15" spans="1:12" x14ac:dyDescent="0.3">
      <c r="A15" s="14" t="s">
        <v>78</v>
      </c>
      <c r="B15" s="22" t="s">
        <v>88</v>
      </c>
      <c r="C15" s="23">
        <v>820619282606</v>
      </c>
      <c r="D15" s="17">
        <v>150</v>
      </c>
      <c r="E15" s="23">
        <v>19500</v>
      </c>
      <c r="F15" s="18">
        <v>130</v>
      </c>
      <c r="G15" s="19"/>
      <c r="H15" s="24" t="s">
        <v>48</v>
      </c>
      <c r="I15" s="23">
        <v>820619284031</v>
      </c>
      <c r="J15" s="17">
        <v>113</v>
      </c>
      <c r="K15" s="23">
        <v>20200</v>
      </c>
      <c r="L15" s="18">
        <v>179</v>
      </c>
    </row>
    <row r="16" spans="1:12" x14ac:dyDescent="0.3">
      <c r="A16" s="14" t="s">
        <v>78</v>
      </c>
      <c r="B16" s="22" t="s">
        <v>89</v>
      </c>
      <c r="C16" s="23">
        <v>820619281851</v>
      </c>
      <c r="D16" s="17">
        <v>172</v>
      </c>
      <c r="E16" s="23">
        <v>21100</v>
      </c>
      <c r="F16" s="18">
        <v>122.67441860465117</v>
      </c>
      <c r="G16" s="19"/>
      <c r="H16" s="24" t="s">
        <v>50</v>
      </c>
      <c r="I16" s="23">
        <v>820619284041</v>
      </c>
      <c r="J16" s="17">
        <v>122</v>
      </c>
      <c r="K16" s="23">
        <v>21600</v>
      </c>
      <c r="L16" s="18">
        <v>177</v>
      </c>
    </row>
    <row r="17" spans="1:12" x14ac:dyDescent="0.3">
      <c r="A17" s="14" t="s">
        <v>78</v>
      </c>
      <c r="B17" s="15" t="s">
        <v>90</v>
      </c>
      <c r="C17" s="16">
        <v>820619282601</v>
      </c>
      <c r="D17" s="17">
        <v>170</v>
      </c>
      <c r="E17" s="23">
        <v>22100</v>
      </c>
      <c r="F17" s="18">
        <v>130</v>
      </c>
      <c r="G17" s="19"/>
      <c r="H17" s="21" t="s">
        <v>51</v>
      </c>
      <c r="I17" s="16">
        <v>820619284051</v>
      </c>
      <c r="J17" s="17">
        <v>136</v>
      </c>
      <c r="K17" s="23">
        <v>23600</v>
      </c>
      <c r="L17" s="18">
        <v>174</v>
      </c>
    </row>
    <row r="18" spans="1:12" x14ac:dyDescent="0.3">
      <c r="A18" s="14" t="s">
        <v>78</v>
      </c>
      <c r="B18" s="15" t="s">
        <v>91</v>
      </c>
      <c r="C18" s="16">
        <v>820619282602</v>
      </c>
      <c r="D18" s="17">
        <v>210</v>
      </c>
      <c r="E18" s="23">
        <v>27300</v>
      </c>
      <c r="F18" s="18">
        <v>130</v>
      </c>
      <c r="G18" s="19"/>
      <c r="H18" s="21" t="s">
        <v>52</v>
      </c>
      <c r="I18" s="16">
        <v>820619284061</v>
      </c>
      <c r="J18" s="17">
        <v>165</v>
      </c>
      <c r="K18" s="23">
        <v>27400</v>
      </c>
      <c r="L18" s="18">
        <v>166</v>
      </c>
    </row>
    <row r="19" spans="1:12" x14ac:dyDescent="0.3">
      <c r="A19" s="14" t="s">
        <v>78</v>
      </c>
      <c r="B19" s="15" t="s">
        <v>92</v>
      </c>
      <c r="C19" s="16">
        <v>820619282701</v>
      </c>
      <c r="D19" s="17">
        <v>230</v>
      </c>
      <c r="E19" s="23">
        <v>29900</v>
      </c>
      <c r="F19" s="18">
        <v>130</v>
      </c>
      <c r="G19" s="19"/>
      <c r="H19" s="21" t="s">
        <v>53</v>
      </c>
      <c r="I19" s="16">
        <v>820619284071</v>
      </c>
      <c r="J19" s="17">
        <v>179</v>
      </c>
      <c r="K19" s="23">
        <v>30700</v>
      </c>
      <c r="L19" s="18">
        <v>172</v>
      </c>
    </row>
    <row r="20" spans="1:12" x14ac:dyDescent="0.3">
      <c r="A20" s="14" t="s">
        <v>78</v>
      </c>
      <c r="B20" s="15" t="s">
        <v>93</v>
      </c>
      <c r="C20" s="16">
        <v>820619282702</v>
      </c>
      <c r="D20" s="17">
        <v>270</v>
      </c>
      <c r="E20" s="23">
        <v>35100</v>
      </c>
      <c r="F20" s="18">
        <v>130</v>
      </c>
      <c r="G20" s="19"/>
      <c r="H20" s="21" t="s">
        <v>56</v>
      </c>
      <c r="I20" s="16">
        <v>820619284081</v>
      </c>
      <c r="J20" s="17">
        <v>195</v>
      </c>
      <c r="K20" s="23">
        <v>35100</v>
      </c>
      <c r="L20" s="18">
        <v>180</v>
      </c>
    </row>
    <row r="21" spans="1:12" x14ac:dyDescent="0.3">
      <c r="A21" s="14" t="s">
        <v>61</v>
      </c>
      <c r="B21" s="15" t="s">
        <v>94</v>
      </c>
      <c r="C21" s="16">
        <v>911401608605</v>
      </c>
      <c r="D21" s="17">
        <v>50</v>
      </c>
      <c r="E21" s="23">
        <v>6500</v>
      </c>
      <c r="F21" s="18">
        <v>130</v>
      </c>
      <c r="G21" s="19"/>
      <c r="H21" s="21" t="s">
        <v>58</v>
      </c>
      <c r="I21" s="16">
        <v>911401679506</v>
      </c>
      <c r="J21" s="17">
        <v>50</v>
      </c>
      <c r="K21" s="23">
        <v>6800</v>
      </c>
      <c r="L21" s="18">
        <v>136</v>
      </c>
    </row>
    <row r="22" spans="1:12" x14ac:dyDescent="0.3">
      <c r="A22" s="14" t="s">
        <v>61</v>
      </c>
      <c r="B22" s="15" t="s">
        <v>95</v>
      </c>
      <c r="C22" s="16">
        <v>911401694204</v>
      </c>
      <c r="D22" s="17">
        <v>70</v>
      </c>
      <c r="E22" s="23">
        <v>9100</v>
      </c>
      <c r="F22" s="18">
        <v>130</v>
      </c>
      <c r="G22" s="19"/>
      <c r="H22" s="21" t="s">
        <v>65</v>
      </c>
      <c r="I22" s="16">
        <v>911401681306</v>
      </c>
      <c r="J22" s="17">
        <v>70</v>
      </c>
      <c r="K22" s="23">
        <v>9200</v>
      </c>
      <c r="L22" s="18">
        <v>131.42857142857142</v>
      </c>
    </row>
    <row r="23" spans="1:12" x14ac:dyDescent="0.3">
      <c r="A23" s="14" t="s">
        <v>61</v>
      </c>
      <c r="B23" s="15" t="s">
        <v>96</v>
      </c>
      <c r="C23" s="16">
        <v>911401610505</v>
      </c>
      <c r="D23" s="17">
        <v>100</v>
      </c>
      <c r="E23" s="23">
        <v>13000</v>
      </c>
      <c r="F23" s="18">
        <v>130</v>
      </c>
      <c r="G23" s="19"/>
      <c r="H23" s="21" t="s">
        <v>66</v>
      </c>
      <c r="I23" s="16">
        <v>911401683206</v>
      </c>
      <c r="J23" s="17">
        <v>100</v>
      </c>
      <c r="K23" s="23">
        <v>13600</v>
      </c>
      <c r="L23" s="18">
        <v>136</v>
      </c>
    </row>
    <row r="24" spans="1:12" x14ac:dyDescent="0.3">
      <c r="A24" s="14" t="s">
        <v>61</v>
      </c>
      <c r="B24" s="15" t="s">
        <v>97</v>
      </c>
      <c r="C24" s="16">
        <v>911401617805</v>
      </c>
      <c r="D24" s="17">
        <v>150</v>
      </c>
      <c r="E24" s="33">
        <v>19500</v>
      </c>
      <c r="F24" s="18">
        <v>130</v>
      </c>
      <c r="G24" s="19"/>
      <c r="H24" s="21" t="s">
        <v>67</v>
      </c>
      <c r="I24" s="16">
        <v>911401689106</v>
      </c>
      <c r="J24" s="17">
        <v>150</v>
      </c>
      <c r="K24" s="23">
        <v>20600</v>
      </c>
      <c r="L24" s="18">
        <v>137.33333333333334</v>
      </c>
    </row>
    <row r="25" spans="1:12" ht="15" thickBot="1" x14ac:dyDescent="0.35">
      <c r="A25" s="25" t="s">
        <v>61</v>
      </c>
      <c r="B25" s="26" t="s">
        <v>98</v>
      </c>
      <c r="C25" s="27">
        <v>911401630505</v>
      </c>
      <c r="D25" s="31">
        <v>200</v>
      </c>
      <c r="E25" s="27">
        <v>26000</v>
      </c>
      <c r="F25" s="32">
        <v>130</v>
      </c>
      <c r="G25" s="19"/>
      <c r="H25" s="30" t="s">
        <v>69</v>
      </c>
      <c r="I25" s="27">
        <v>911401690906</v>
      </c>
      <c r="J25" s="28">
        <v>200</v>
      </c>
      <c r="K25" s="27">
        <v>27400</v>
      </c>
      <c r="L25" s="29">
        <v>137</v>
      </c>
    </row>
  </sheetData>
  <sheetProtection algorithmName="SHA-512" hashValue="SvL38b3yo5xH/raWHPf6TO8/e1ioDFEKLS9w6heH/tSUJqX6ULXI4beJ8b2UUPUvOH7ps2y4rsQjXh/vIcTbig==" saltValue="TMiZFL6jg4JoHwQA81gB3g==" spinCount="100000" sheet="1" objects="1" scenarios="1"/>
  <mergeCells count="3">
    <mergeCell ref="A4:F4"/>
    <mergeCell ref="H4:L4"/>
    <mergeCell ref="F3:L3"/>
  </mergeCells>
  <pageMargins left="0.511811024" right="0.511811024" top="0.78740157499999996" bottom="0.78740157499999996" header="0.31496062000000002" footer="0.31496062000000002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2EDA13202E7AA468AEF59DAEE2A5D51" ma:contentTypeVersion="18" ma:contentTypeDescription="Crie um novo documento." ma:contentTypeScope="" ma:versionID="bf74f56b4b2db312b146602db5b77d6f">
  <xsd:schema xmlns:xsd="http://www.w3.org/2001/XMLSchema" xmlns:xs="http://www.w3.org/2001/XMLSchema" xmlns:p="http://schemas.microsoft.com/office/2006/metadata/properties" xmlns:ns2="5550a909-6229-480a-823a-7c971628c8cb" xmlns:ns3="0d23dc66-4544-46bb-809c-71e169d46486" targetNamespace="http://schemas.microsoft.com/office/2006/metadata/properties" ma:root="true" ma:fieldsID="24076dbd559873b420efd43e8e26f1e7" ns2:_="" ns3:_="">
    <xsd:import namespace="5550a909-6229-480a-823a-7c971628c8cb"/>
    <xsd:import namespace="0d23dc66-4544-46bb-809c-71e169d4648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2:SharedWithDetail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50a909-6229-480a-823a-7c971628c8c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hes de Compartilhado Com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401b103-55a8-4cc7-a557-b1166fc97b61}" ma:internalName="TaxCatchAll" ma:showField="CatchAllData" ma:web="5550a909-6229-480a-823a-7c971628c8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23dc66-4544-46bb-809c-71e169d464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26e10e7e-1291-434e-b4ad-a529b68144a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550a909-6229-480a-823a-7c971628c8cb" xsi:nil="true"/>
    <lcf76f155ced4ddcb4097134ff3c332f xmlns="0d23dc66-4544-46bb-809c-71e169d4648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AC10977-08B6-4CC1-93A8-F18CA308105F}"/>
</file>

<file path=customXml/itemProps2.xml><?xml version="1.0" encoding="utf-8"?>
<ds:datastoreItem xmlns:ds="http://schemas.openxmlformats.org/officeDocument/2006/customXml" ds:itemID="{35CEF8F3-5156-4D80-82D7-0F8BEA7BAE9C}"/>
</file>

<file path=customXml/itemProps3.xml><?xml version="1.0" encoding="utf-8"?>
<ds:datastoreItem xmlns:ds="http://schemas.openxmlformats.org/officeDocument/2006/customXml" ds:itemID="{8087FB08-ABEB-44EC-B94C-9DBE745806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Dados técnicos luminária</vt:lpstr>
      <vt:lpstr>DE-PARA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Alves Pereira da Silva</dc:creator>
  <cp:lastModifiedBy>Renato Alves Pereira da Silva</cp:lastModifiedBy>
  <dcterms:created xsi:type="dcterms:W3CDTF">2023-03-07T15:38:22Z</dcterms:created>
  <dcterms:modified xsi:type="dcterms:W3CDTF">2023-03-07T16:08:27Z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0x01010012EDA13202E7AA468AEF59DAEE2A5D51</vt:lpwstr>
  </property>
</Properties>
</file>